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3 医用耗材/02 院内谈判/2024.10.18 TP-2024-CGB-07 一次性使用三通旋塞等部分医用耗材（试剂）（第三次）/"/>
    </mc:Choice>
  </mc:AlternateContent>
  <xr:revisionPtr revIDLastSave="1" documentId="13_ncr:1_{C7367D3C-5779-437D-B975-2CD6DF71A4DE}" xr6:coauthVersionLast="47" xr6:coauthVersionMax="47" xr10:uidLastSave="{F6910517-6912-4D06-9758-7C092A532240}"/>
  <bookViews>
    <workbookView xWindow="28680" yWindow="-120" windowWidth="29040" windowHeight="15720" xr2:uid="{4002C411-824B-4235-ADFE-CD22D5C558A8}"/>
  </bookViews>
  <sheets>
    <sheet name="项目" sheetId="3" r:id="rId1"/>
    <sheet name="标项1" sheetId="10" r:id="rId2"/>
    <sheet name="标项5" sheetId="14" r:id="rId3"/>
    <sheet name="标项6" sheetId="15" r:id="rId4"/>
    <sheet name="标项7" sheetId="1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H9" i="16"/>
  <c r="H8" i="16"/>
  <c r="H7" i="16"/>
  <c r="H6" i="16"/>
  <c r="H5" i="16"/>
  <c r="H4" i="16"/>
  <c r="D2" i="16"/>
  <c r="A2" i="16"/>
  <c r="I10" i="15"/>
  <c r="I9" i="15"/>
  <c r="I8" i="15"/>
  <c r="I7" i="15"/>
  <c r="I6" i="15"/>
  <c r="I5" i="15"/>
  <c r="I4" i="15"/>
  <c r="D2" i="15"/>
  <c r="A2" i="15"/>
  <c r="I10" i="14"/>
  <c r="I9" i="14"/>
  <c r="I8" i="14"/>
  <c r="I7" i="14"/>
  <c r="I6" i="14"/>
  <c r="I5" i="14"/>
  <c r="I4" i="14"/>
  <c r="D2" i="14"/>
  <c r="A2" i="14"/>
  <c r="D2" i="10"/>
  <c r="I10" i="10"/>
  <c r="I9" i="10"/>
  <c r="I8" i="10"/>
  <c r="I7" i="10"/>
  <c r="I6" i="10"/>
  <c r="I5" i="10"/>
  <c r="I4" i="10"/>
  <c r="A2" i="10"/>
  <c r="C11" i="16" l="1"/>
  <c r="C11" i="15"/>
  <c r="C11" i="10"/>
  <c r="C11" i="14"/>
</calcChain>
</file>

<file path=xl/sharedStrings.xml><?xml version="1.0" encoding="utf-8"?>
<sst xmlns="http://schemas.openxmlformats.org/spreadsheetml/2006/main" count="158" uniqueCount="73">
  <si>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</si>
  <si>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</si>
  <si>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</si>
  <si>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</si>
  <si>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</si>
  <si>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</si>
  <si>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</si>
  <si>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</si>
  <si>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</si>
  <si>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</si>
  <si>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</si>
  <si>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</si>
  <si>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</si>
  <si>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</si>
  <si>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</si>
  <si>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</si>
  <si>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</si>
  <si>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</si>
  <si>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</si>
  <si>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规格型号</t>
    <phoneticPr fontId="2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</si>
  <si>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</si>
  <si>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</si>
  <si>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</si>
  <si>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2年</t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</si>
  <si>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</si>
  <si>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</si>
  <si>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</si>
  <si>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</si>
  <si>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</si>
  <si>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</si>
  <si>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</si>
  <si>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</si>
  <si>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</si>
  <si>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最高限价
（元）</t>
    <phoneticPr fontId="2" type="noConversion"/>
  </si>
  <si>
    <t>TP-2024-CGB-07</t>
    <phoneticPr fontId="2" type="noConversion"/>
  </si>
  <si>
    <t>全院</t>
  </si>
  <si>
    <t>检验科</t>
  </si>
  <si>
    <t>一次性使用三通旋塞</t>
    <phoneticPr fontId="2" type="noConversion"/>
  </si>
  <si>
    <t>标项1，一次性使用三通旋塞</t>
    <phoneticPr fontId="2" type="noConversion"/>
  </si>
  <si>
    <t>三通阀</t>
    <phoneticPr fontId="2" type="noConversion"/>
  </si>
  <si>
    <t>注：</t>
    <phoneticPr fontId="2" type="noConversion"/>
  </si>
  <si>
    <t>支</t>
    <phoneticPr fontId="2" type="noConversion"/>
  </si>
  <si>
    <t>个</t>
    <phoneticPr fontId="2" type="noConversion"/>
  </si>
  <si>
    <t>根</t>
    <phoneticPr fontId="2" type="noConversion"/>
  </si>
  <si>
    <t>一次性使用连接器</t>
    <phoneticPr fontId="2" type="noConversion"/>
  </si>
  <si>
    <t>标项5，一次性使用连接器</t>
    <phoneticPr fontId="2" type="noConversion"/>
  </si>
  <si>
    <t>一次性使用输液用连通管</t>
  </si>
  <si>
    <t>2.6*800mm</t>
    <phoneticPr fontId="2" type="noConversion"/>
  </si>
  <si>
    <t>1500mm</t>
    <phoneticPr fontId="2" type="noConversion"/>
  </si>
  <si>
    <t>一次性使用连接管</t>
    <phoneticPr fontId="2" type="noConversion"/>
  </si>
  <si>
    <t>无菌注射针等</t>
    <phoneticPr fontId="2" type="noConversion"/>
  </si>
  <si>
    <t>标项6，无菌注射针等</t>
    <phoneticPr fontId="2" type="noConversion"/>
  </si>
  <si>
    <t>一次性使用无菌注射针</t>
  </si>
  <si>
    <t>各规格</t>
  </si>
  <si>
    <t>一次性使用静脉输液针</t>
  </si>
  <si>
    <t>一次性使用无菌配药针</t>
  </si>
  <si>
    <t>一次性使用灌注器</t>
  </si>
  <si>
    <t>50ml</t>
  </si>
  <si>
    <t>只</t>
    <phoneticPr fontId="2" type="noConversion"/>
  </si>
  <si>
    <t>1.6*33</t>
    <phoneticPr fontId="2" type="noConversion"/>
  </si>
  <si>
    <t>肺炎支原体衣原体检测试剂（耗材）</t>
    <phoneticPr fontId="2" type="noConversion"/>
  </si>
  <si>
    <t>肺炎支原体衣原体检验试剂核酸检测试剂（耗材）</t>
  </si>
  <si>
    <t>人份</t>
    <phoneticPr fontId="2" type="noConversion"/>
  </si>
  <si>
    <t>标项7，肺炎支原体衣原体检测试剂（耗材）</t>
    <phoneticPr fontId="2" type="noConversion"/>
  </si>
  <si>
    <t>方法学</t>
    <phoneticPr fontId="2" type="noConversion"/>
  </si>
  <si>
    <t>产品1、产品2应列明可供应的规格型号。</t>
    <phoneticPr fontId="2" type="noConversion"/>
  </si>
  <si>
    <t>除标项7以外所有标项均须提供样品。</t>
    <phoneticPr fontId="2" type="noConversion"/>
  </si>
  <si>
    <t>三通阀
输液延长管</t>
    <phoneticPr fontId="2" type="noConversion"/>
  </si>
  <si>
    <t>一次性使用延长管</t>
    <phoneticPr fontId="2" type="noConversion"/>
  </si>
  <si>
    <t>一次性使用旋塞阀</t>
    <phoneticPr fontId="2" type="noConversion"/>
  </si>
  <si>
    <t>推荐
规格型号</t>
    <phoneticPr fontId="2" type="noConversion"/>
  </si>
  <si>
    <t>规格型号</t>
  </si>
  <si>
    <t>一次性使用三通旋塞等部分医用耗材（试剂）（第三次）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</si>
</sst>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176" fontId="6" fillId="0" borderId="1" xfId="2" applyNumberFormat="1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1" xfId="2" applyFont="1" applyBorder="1" applyAlignment="1">
      <alignment horizontal="center" vertical="center" wrapTex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" xfId="0" builtinId="0"/>
    <cellStyle name="Normal 2" xfId="2" xr:uid="{E60B6D55-23FE-4CA5-9625-E3A8788998C9}"/>
    <cellStyle name="Normal 3" xfId="3" xr:uid="{8E362F07-A372-48F4-B993-2AF09856FDAD}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2"/>
  <sheetViews>
    <sheetView showGridLines="0" tabSelected="1" workbookViewId="0">
      <selection activeCell="C17" sqref="C17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33.3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31</v>
      </c>
      <c r="C1" s="6" t="s">
        <v>34</v>
      </c>
    </row>
    <row r="2" spans="1:10" ht="27.95" customHeight="1" x14ac:dyDescent="0.2">
      <c r="B2" s="7" t="s">
        <v>30</v>
      </c>
      <c r="C2" s="6" t="s">
        <v>72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37</v>
      </c>
      <c r="D6" s="18" t="s">
        <v>35</v>
      </c>
      <c r="E6" s="18">
        <v>14</v>
      </c>
      <c r="F6" s="4" t="s">
        <v>23</v>
      </c>
      <c r="G6" s="4" t="s">
        <v>24</v>
      </c>
      <c r="H6" s="4">
        <v>1</v>
      </c>
      <c r="I6" s="4"/>
    </row>
    <row r="7" spans="1:10" ht="27.95" customHeight="1" x14ac:dyDescent="0.2">
      <c r="B7" s="4">
        <v>5</v>
      </c>
      <c r="C7" s="8" t="s">
        <v>44</v>
      </c>
      <c r="D7" s="18" t="s">
        <v>35</v>
      </c>
      <c r="E7" s="18">
        <v>7</v>
      </c>
      <c r="F7" s="4" t="s">
        <v>23</v>
      </c>
      <c r="G7" s="4" t="s">
        <v>24</v>
      </c>
      <c r="H7" s="4">
        <v>1</v>
      </c>
      <c r="I7" s="4"/>
    </row>
    <row r="8" spans="1:10" ht="27.95" customHeight="1" x14ac:dyDescent="0.2">
      <c r="B8" s="4">
        <v>6</v>
      </c>
      <c r="C8" s="8" t="s">
        <v>50</v>
      </c>
      <c r="D8" s="18" t="s">
        <v>35</v>
      </c>
      <c r="E8" s="18">
        <v>7</v>
      </c>
      <c r="F8" s="4" t="s">
        <v>23</v>
      </c>
      <c r="G8" s="4" t="s">
        <v>24</v>
      </c>
      <c r="H8" s="4">
        <v>1</v>
      </c>
      <c r="I8" s="4"/>
    </row>
    <row r="9" spans="1:10" ht="27.95" customHeight="1" x14ac:dyDescent="0.2">
      <c r="B9" s="4">
        <v>7</v>
      </c>
      <c r="C9" s="8" t="s">
        <v>60</v>
      </c>
      <c r="D9" s="18" t="s">
        <v>36</v>
      </c>
      <c r="E9" s="18">
        <v>14.5</v>
      </c>
      <c r="F9" s="4" t="s">
        <v>23</v>
      </c>
      <c r="G9" s="4" t="s">
        <v>24</v>
      </c>
      <c r="H9" s="4">
        <v>1</v>
      </c>
      <c r="I9" s="4"/>
    </row>
    <row r="10" spans="1:10" ht="13.5" customHeight="1" x14ac:dyDescent="0.2">
      <c r="J10" s="26" t="s">
        <v>8</v>
      </c>
    </row>
    <row r="11" spans="1:10" ht="14.25" customHeight="1" x14ac:dyDescent="0.2"/>
    <row r="12" spans="1:10" ht="27.95" customHeight="1" x14ac:dyDescent="0.2">
      <c r="B12" s="32" t="s">
        <v>66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O15"/>
  <sheetViews>
    <sheetView showGridLines="0" workbookViewId="0">
      <selection activeCell="L2" sqref="L1:L104857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8" width="9.5" style="12" customWidth="1"/>
    <col min="9" max="9" width="11" style="12" customWidth="1"/>
    <col min="10" max="10" width="17" style="12" customWidth="1"/>
    <col min="11" max="11" width="10.7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一次性使用三通旋塞等部分医用耗材（试剂）（第三次）</v>
      </c>
      <c r="E2" s="21"/>
      <c r="F2" s="21"/>
      <c r="G2" s="21"/>
      <c r="H2" s="21"/>
      <c r="I2" s="21"/>
      <c r="J2" s="21"/>
      <c r="K2" s="21"/>
      <c r="L2" s="19" t="s">
        <v>17</v>
      </c>
      <c r="M2" s="38" t="s">
        <v>38</v>
      </c>
      <c r="N2" s="38"/>
      <c r="O2" s="38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70</v>
      </c>
      <c r="E3" s="11" t="s">
        <v>12</v>
      </c>
      <c r="F3" s="11" t="s">
        <v>33</v>
      </c>
      <c r="G3" s="11" t="s">
        <v>19</v>
      </c>
      <c r="H3" s="11" t="s">
        <v>27</v>
      </c>
      <c r="I3" s="11" t="s">
        <v>32</v>
      </c>
      <c r="J3" s="11" t="s">
        <v>25</v>
      </c>
      <c r="K3" s="11" t="s">
        <v>28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68</v>
      </c>
      <c r="C4" s="14">
        <v>30000</v>
      </c>
      <c r="D4" s="33" t="s">
        <v>67</v>
      </c>
      <c r="E4" s="15" t="s">
        <v>43</v>
      </c>
      <c r="F4" s="14">
        <v>3.3</v>
      </c>
      <c r="G4" s="14"/>
      <c r="H4" s="14"/>
      <c r="I4" s="24">
        <f>C4*H4</f>
        <v>0</v>
      </c>
      <c r="J4" s="14"/>
      <c r="K4" s="14"/>
      <c r="L4" s="14"/>
      <c r="M4" s="16"/>
      <c r="N4" s="16"/>
      <c r="O4" s="16"/>
    </row>
    <row r="5" spans="1:15" ht="27.95" customHeight="1" x14ac:dyDescent="0.2">
      <c r="A5" s="13">
        <v>2</v>
      </c>
      <c r="B5" s="25" t="s">
        <v>69</v>
      </c>
      <c r="C5" s="14">
        <v>13000</v>
      </c>
      <c r="D5" s="14" t="s">
        <v>39</v>
      </c>
      <c r="E5" s="14" t="s">
        <v>42</v>
      </c>
      <c r="F5" s="14">
        <v>2.7</v>
      </c>
      <c r="G5" s="14"/>
      <c r="H5" s="14"/>
      <c r="I5" s="24">
        <f t="shared" ref="I5:I10" si="0">C5*H5</f>
        <v>0</v>
      </c>
      <c r="J5" s="14"/>
      <c r="K5" s="14"/>
      <c r="L5" s="14"/>
      <c r="M5" s="16"/>
      <c r="N5" s="16"/>
      <c r="O5" s="16"/>
    </row>
    <row r="6" spans="1:15" ht="27.95" customHeight="1" x14ac:dyDescent="0.2">
      <c r="A6" s="13"/>
      <c r="B6" s="25"/>
      <c r="C6" s="14"/>
      <c r="D6" s="14"/>
      <c r="E6" s="14"/>
      <c r="F6" s="14"/>
      <c r="G6" s="14"/>
      <c r="H6" s="14"/>
      <c r="I6" s="24">
        <f t="shared" si="0"/>
        <v>0</v>
      </c>
      <c r="J6" s="14"/>
      <c r="K6" s="14"/>
      <c r="L6" s="14"/>
      <c r="M6" s="16"/>
      <c r="N6" s="16"/>
      <c r="O6" s="16"/>
    </row>
    <row r="7" spans="1:15" ht="27.95" customHeight="1" x14ac:dyDescent="0.2">
      <c r="A7" s="13"/>
      <c r="B7" s="25"/>
      <c r="C7" s="14"/>
      <c r="D7" s="14"/>
      <c r="E7" s="14"/>
      <c r="F7" s="14"/>
      <c r="G7" s="14"/>
      <c r="H7" s="14"/>
      <c r="I7" s="24">
        <f t="shared" si="0"/>
        <v>0</v>
      </c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14"/>
      <c r="D8" s="14"/>
      <c r="E8" s="14"/>
      <c r="F8" s="14"/>
      <c r="G8" s="14"/>
      <c r="H8" s="14"/>
      <c r="I8" s="24">
        <f t="shared" si="0"/>
        <v>0</v>
      </c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14"/>
      <c r="D9" s="14"/>
      <c r="E9" s="14"/>
      <c r="F9" s="14"/>
      <c r="G9" s="14"/>
      <c r="H9" s="14"/>
      <c r="I9" s="24">
        <f t="shared" si="0"/>
        <v>0</v>
      </c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14"/>
      <c r="D10" s="14"/>
      <c r="E10" s="14"/>
      <c r="F10" s="14"/>
      <c r="G10" s="14"/>
      <c r="H10" s="14"/>
      <c r="I10" s="24">
        <f t="shared" si="0"/>
        <v>0</v>
      </c>
      <c r="J10" s="14"/>
      <c r="K10" s="14"/>
      <c r="L10" s="14"/>
      <c r="M10" s="16"/>
      <c r="N10" s="16"/>
      <c r="O10" s="16"/>
    </row>
    <row r="11" spans="1:15" ht="27.95" customHeight="1" x14ac:dyDescent="0.2">
      <c r="A11" s="39" t="s">
        <v>29</v>
      </c>
      <c r="B11" s="39"/>
      <c r="C11" s="40">
        <f>SUM(I4:I10)</f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ht="27.95" customHeight="1" x14ac:dyDescent="0.2">
      <c r="A12" s="41" t="s">
        <v>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84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27.95" customHeight="1" x14ac:dyDescent="0.2">
      <c r="A14" s="34" t="s">
        <v>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27.95" customHeight="1" x14ac:dyDescent="0.2">
      <c r="A15" s="35" t="s">
        <v>5</v>
      </c>
      <c r="B15" s="35"/>
      <c r="D15" s="36" t="s">
        <v>6</v>
      </c>
      <c r="E15" s="36"/>
      <c r="F15" s="36"/>
      <c r="G15" s="36"/>
      <c r="H15" s="36"/>
      <c r="I15" s="36"/>
      <c r="J15" s="20"/>
      <c r="K15" s="20"/>
      <c r="L15" s="20"/>
      <c r="M15" s="20"/>
      <c r="N15" s="35" t="s">
        <v>7</v>
      </c>
      <c r="O15" s="35"/>
    </row>
  </sheetData>
  <mergeCells count="10">
    <mergeCell ref="A14:O14"/>
    <mergeCell ref="A15:B15"/>
    <mergeCell ref="D15:I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608B-FE38-40B9-B0BB-06E803D00C0E}">
  <sheetPr>
    <pageSetUpPr fitToPage="1"/>
  </sheetPr>
  <dimension ref="A1:O15"/>
  <sheetViews>
    <sheetView showGridLines="0" workbookViewId="0">
      <selection activeCell="L2" sqref="L1:L104857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8" width="9.5" style="12" customWidth="1"/>
    <col min="9" max="9" width="11" style="12" customWidth="1"/>
    <col min="10" max="10" width="17" style="12" customWidth="1"/>
    <col min="11" max="11" width="10.7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一次性使用三通旋塞等部分医用耗材（试剂）（第三次）</v>
      </c>
      <c r="E2" s="21"/>
      <c r="F2" s="21"/>
      <c r="G2" s="21"/>
      <c r="H2" s="21"/>
      <c r="I2" s="21"/>
      <c r="J2" s="21"/>
      <c r="K2" s="21"/>
      <c r="L2" s="19" t="s">
        <v>17</v>
      </c>
      <c r="M2" s="38" t="s">
        <v>45</v>
      </c>
      <c r="N2" s="38"/>
      <c r="O2" s="38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70</v>
      </c>
      <c r="E3" s="11" t="s">
        <v>12</v>
      </c>
      <c r="F3" s="11" t="s">
        <v>33</v>
      </c>
      <c r="G3" s="11" t="s">
        <v>71</v>
      </c>
      <c r="H3" s="11" t="s">
        <v>27</v>
      </c>
      <c r="I3" s="11" t="s">
        <v>32</v>
      </c>
      <c r="J3" s="11" t="s">
        <v>25</v>
      </c>
      <c r="K3" s="11" t="s">
        <v>28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49</v>
      </c>
      <c r="C4" s="14">
        <v>19000</v>
      </c>
      <c r="D4" s="27" t="s">
        <v>47</v>
      </c>
      <c r="E4" s="15" t="s">
        <v>43</v>
      </c>
      <c r="F4" s="14">
        <v>1.76</v>
      </c>
      <c r="G4" s="14"/>
      <c r="H4" s="14"/>
      <c r="I4" s="24">
        <f>C4*H4</f>
        <v>0</v>
      </c>
      <c r="J4" s="14"/>
      <c r="K4" s="14"/>
      <c r="L4" s="14"/>
      <c r="M4" s="16"/>
      <c r="N4" s="16"/>
      <c r="O4" s="16"/>
    </row>
    <row r="5" spans="1:15" ht="27.95" customHeight="1" x14ac:dyDescent="0.2">
      <c r="A5" s="13">
        <v>2</v>
      </c>
      <c r="B5" s="25" t="s">
        <v>46</v>
      </c>
      <c r="C5" s="14">
        <v>50000</v>
      </c>
      <c r="D5" s="28" t="s">
        <v>48</v>
      </c>
      <c r="E5" s="14" t="s">
        <v>43</v>
      </c>
      <c r="F5" s="14">
        <v>0.7</v>
      </c>
      <c r="G5" s="14"/>
      <c r="H5" s="14"/>
      <c r="I5" s="24">
        <f t="shared" ref="I5:I10" si="0">C5*H5</f>
        <v>0</v>
      </c>
      <c r="J5" s="14"/>
      <c r="K5" s="14"/>
      <c r="L5" s="14"/>
      <c r="M5" s="16"/>
      <c r="N5" s="16"/>
      <c r="O5" s="16"/>
    </row>
    <row r="6" spans="1:15" ht="27.95" customHeight="1" x14ac:dyDescent="0.2">
      <c r="A6" s="13"/>
      <c r="B6" s="25"/>
      <c r="C6" s="14"/>
      <c r="D6" s="28"/>
      <c r="E6" s="14"/>
      <c r="F6" s="14"/>
      <c r="G6" s="14"/>
      <c r="H6" s="14"/>
      <c r="I6" s="24">
        <f t="shared" si="0"/>
        <v>0</v>
      </c>
      <c r="J6" s="14"/>
      <c r="K6" s="14"/>
      <c r="L6" s="14"/>
      <c r="M6" s="16"/>
      <c r="N6" s="16"/>
      <c r="O6" s="16"/>
    </row>
    <row r="7" spans="1:15" ht="27.95" customHeight="1" x14ac:dyDescent="0.2">
      <c r="A7" s="13"/>
      <c r="B7" s="25"/>
      <c r="C7" s="14"/>
      <c r="D7" s="28"/>
      <c r="E7" s="14"/>
      <c r="F7" s="14"/>
      <c r="G7" s="14"/>
      <c r="H7" s="14"/>
      <c r="I7" s="24">
        <f t="shared" si="0"/>
        <v>0</v>
      </c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14"/>
      <c r="D8" s="28"/>
      <c r="E8" s="14"/>
      <c r="F8" s="14"/>
      <c r="G8" s="14"/>
      <c r="H8" s="14"/>
      <c r="I8" s="24">
        <f t="shared" si="0"/>
        <v>0</v>
      </c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14"/>
      <c r="D9" s="28"/>
      <c r="E9" s="14"/>
      <c r="F9" s="14"/>
      <c r="G9" s="14"/>
      <c r="H9" s="14"/>
      <c r="I9" s="24">
        <f t="shared" si="0"/>
        <v>0</v>
      </c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14"/>
      <c r="D10" s="14"/>
      <c r="E10" s="14"/>
      <c r="F10" s="14"/>
      <c r="G10" s="14"/>
      <c r="H10" s="14"/>
      <c r="I10" s="24">
        <f t="shared" si="0"/>
        <v>0</v>
      </c>
      <c r="J10" s="14"/>
      <c r="K10" s="14"/>
      <c r="L10" s="14"/>
      <c r="M10" s="16"/>
      <c r="N10" s="16"/>
      <c r="O10" s="16"/>
    </row>
    <row r="11" spans="1:15" ht="27.95" customHeight="1" x14ac:dyDescent="0.2">
      <c r="A11" s="39" t="s">
        <v>29</v>
      </c>
      <c r="B11" s="39"/>
      <c r="C11" s="40">
        <f>SUM(I4:I10)</f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ht="27.95" customHeight="1" x14ac:dyDescent="0.2">
      <c r="A12" s="41" t="s">
        <v>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84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27.95" customHeight="1" x14ac:dyDescent="0.2">
      <c r="A14" s="34" t="s">
        <v>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27.95" customHeight="1" x14ac:dyDescent="0.2">
      <c r="A15" s="35" t="s">
        <v>5</v>
      </c>
      <c r="B15" s="35"/>
      <c r="D15" s="36" t="s">
        <v>6</v>
      </c>
      <c r="E15" s="36"/>
      <c r="F15" s="36"/>
      <c r="G15" s="36"/>
      <c r="H15" s="36"/>
      <c r="I15" s="36"/>
      <c r="J15" s="20"/>
      <c r="K15" s="20"/>
      <c r="L15" s="20"/>
      <c r="M15" s="20"/>
      <c r="N15" s="35" t="s">
        <v>7</v>
      </c>
      <c r="O15" s="35"/>
    </row>
  </sheetData>
  <mergeCells count="10">
    <mergeCell ref="A14:O14"/>
    <mergeCell ref="A15:B15"/>
    <mergeCell ref="D15:I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C6B6-422A-46A8-98A4-BD06BC4497F3}">
  <sheetPr>
    <pageSetUpPr fitToPage="1"/>
  </sheetPr>
  <dimension ref="A1:O18"/>
  <sheetViews>
    <sheetView showGridLines="0" workbookViewId="0">
      <selection activeCell="A12" sqref="A12:O12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8" width="9.5" style="12" customWidth="1"/>
    <col min="9" max="9" width="11" style="12" customWidth="1"/>
    <col min="10" max="10" width="17" style="12" customWidth="1"/>
    <col min="11" max="11" width="10.75" style="12" customWidth="1"/>
    <col min="12" max="12" width="9" style="12" customWidth="1"/>
    <col min="13" max="13" width="19.25" style="9" customWidth="1"/>
    <col min="14" max="14" width="13.5" style="9" customWidth="1"/>
    <col min="15" max="15" width="9.75" style="9" customWidth="1"/>
    <col min="16" max="16384" width="9" style="9"/>
  </cols>
  <sheetData>
    <row r="1" spans="1:15" ht="60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一次性使用三通旋塞等部分医用耗材（试剂）（第三次）</v>
      </c>
      <c r="E2" s="21"/>
      <c r="F2" s="21"/>
      <c r="G2" s="21"/>
      <c r="H2" s="21"/>
      <c r="I2" s="21"/>
      <c r="J2" s="21"/>
      <c r="K2" s="21"/>
      <c r="L2" s="19" t="s">
        <v>17</v>
      </c>
      <c r="M2" s="38" t="s">
        <v>51</v>
      </c>
      <c r="N2" s="38"/>
      <c r="O2" s="38"/>
    </row>
    <row r="3" spans="1:15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70</v>
      </c>
      <c r="E3" s="11" t="s">
        <v>12</v>
      </c>
      <c r="F3" s="11" t="s">
        <v>33</v>
      </c>
      <c r="G3" s="11" t="s">
        <v>71</v>
      </c>
      <c r="H3" s="11" t="s">
        <v>27</v>
      </c>
      <c r="I3" s="11" t="s">
        <v>32</v>
      </c>
      <c r="J3" s="11" t="s">
        <v>25</v>
      </c>
      <c r="K3" s="11" t="s">
        <v>28</v>
      </c>
      <c r="L3" s="11" t="s">
        <v>26</v>
      </c>
      <c r="M3" s="11" t="s">
        <v>20</v>
      </c>
      <c r="N3" s="11" t="s">
        <v>21</v>
      </c>
      <c r="O3" s="11" t="s">
        <v>22</v>
      </c>
    </row>
    <row r="4" spans="1:15" ht="27.95" customHeight="1" x14ac:dyDescent="0.2">
      <c r="A4" s="13">
        <v>1</v>
      </c>
      <c r="B4" s="25" t="s">
        <v>52</v>
      </c>
      <c r="C4" s="28">
        <v>45000</v>
      </c>
      <c r="D4" s="27" t="s">
        <v>53</v>
      </c>
      <c r="E4" s="15" t="s">
        <v>41</v>
      </c>
      <c r="F4" s="14">
        <v>0.13</v>
      </c>
      <c r="G4" s="14"/>
      <c r="H4" s="14"/>
      <c r="I4" s="24">
        <f>C4*H4</f>
        <v>0</v>
      </c>
      <c r="J4" s="14"/>
      <c r="K4" s="14"/>
      <c r="L4" s="14"/>
      <c r="M4" s="16"/>
      <c r="N4" s="16"/>
      <c r="O4" s="16"/>
    </row>
    <row r="5" spans="1:15" ht="27.95" customHeight="1" x14ac:dyDescent="0.2">
      <c r="A5" s="13">
        <v>2</v>
      </c>
      <c r="B5" s="25" t="s">
        <v>54</v>
      </c>
      <c r="C5" s="28">
        <v>240000</v>
      </c>
      <c r="D5" s="28" t="s">
        <v>53</v>
      </c>
      <c r="E5" s="14" t="s">
        <v>41</v>
      </c>
      <c r="F5" s="14">
        <v>0.16</v>
      </c>
      <c r="G5" s="14"/>
      <c r="H5" s="14"/>
      <c r="I5" s="24">
        <f t="shared" ref="I5:I10" si="0">C5*H5</f>
        <v>0</v>
      </c>
      <c r="J5" s="14"/>
      <c r="K5" s="14"/>
      <c r="L5" s="14"/>
      <c r="M5" s="16"/>
      <c r="N5" s="16"/>
      <c r="O5" s="16"/>
    </row>
    <row r="6" spans="1:15" ht="27.95" customHeight="1" x14ac:dyDescent="0.2">
      <c r="A6" s="13">
        <v>3</v>
      </c>
      <c r="B6" s="25" t="s">
        <v>55</v>
      </c>
      <c r="C6" s="28">
        <v>11000</v>
      </c>
      <c r="D6" s="28" t="s">
        <v>59</v>
      </c>
      <c r="E6" s="14" t="s">
        <v>41</v>
      </c>
      <c r="F6" s="14">
        <v>0.15</v>
      </c>
      <c r="G6" s="14"/>
      <c r="H6" s="14"/>
      <c r="I6" s="24">
        <f t="shared" si="0"/>
        <v>0</v>
      </c>
      <c r="J6" s="14"/>
      <c r="K6" s="14"/>
      <c r="L6" s="14"/>
      <c r="M6" s="16"/>
      <c r="N6" s="16"/>
      <c r="O6" s="16"/>
    </row>
    <row r="7" spans="1:15" ht="27.95" customHeight="1" x14ac:dyDescent="0.2">
      <c r="A7" s="13">
        <v>4</v>
      </c>
      <c r="B7" s="25" t="s">
        <v>56</v>
      </c>
      <c r="C7" s="28">
        <v>12000</v>
      </c>
      <c r="D7" s="28" t="s">
        <v>57</v>
      </c>
      <c r="E7" s="14" t="s">
        <v>58</v>
      </c>
      <c r="F7" s="14">
        <v>1.6</v>
      </c>
      <c r="G7" s="14"/>
      <c r="H7" s="14"/>
      <c r="I7" s="24">
        <f t="shared" si="0"/>
        <v>0</v>
      </c>
      <c r="J7" s="14"/>
      <c r="K7" s="14"/>
      <c r="L7" s="14"/>
      <c r="M7" s="16"/>
      <c r="N7" s="16"/>
      <c r="O7" s="16"/>
    </row>
    <row r="8" spans="1:15" ht="27.95" customHeight="1" x14ac:dyDescent="0.2">
      <c r="A8" s="13"/>
      <c r="B8" s="25"/>
      <c r="C8" s="28"/>
      <c r="D8" s="28"/>
      <c r="E8" s="14"/>
      <c r="F8" s="14"/>
      <c r="G8" s="14"/>
      <c r="H8" s="14"/>
      <c r="I8" s="24">
        <f t="shared" si="0"/>
        <v>0</v>
      </c>
      <c r="J8" s="14"/>
      <c r="K8" s="14"/>
      <c r="L8" s="14"/>
      <c r="M8" s="16"/>
      <c r="N8" s="16"/>
      <c r="O8" s="16"/>
    </row>
    <row r="9" spans="1:15" ht="27.95" customHeight="1" x14ac:dyDescent="0.2">
      <c r="A9" s="13"/>
      <c r="B9" s="25"/>
      <c r="C9" s="28"/>
      <c r="D9" s="28"/>
      <c r="E9" s="14"/>
      <c r="F9" s="14"/>
      <c r="G9" s="14"/>
      <c r="H9" s="14"/>
      <c r="I9" s="24">
        <f t="shared" si="0"/>
        <v>0</v>
      </c>
      <c r="J9" s="14"/>
      <c r="K9" s="14"/>
      <c r="L9" s="14"/>
      <c r="M9" s="16"/>
      <c r="N9" s="16"/>
      <c r="O9" s="16"/>
    </row>
    <row r="10" spans="1:15" ht="27.95" customHeight="1" x14ac:dyDescent="0.2">
      <c r="A10" s="13"/>
      <c r="B10" s="25"/>
      <c r="C10" s="28"/>
      <c r="D10" s="14"/>
      <c r="E10" s="14"/>
      <c r="F10" s="14"/>
      <c r="G10" s="14"/>
      <c r="H10" s="14"/>
      <c r="I10" s="24">
        <f t="shared" si="0"/>
        <v>0</v>
      </c>
      <c r="J10" s="14"/>
      <c r="K10" s="14"/>
      <c r="L10" s="14"/>
      <c r="M10" s="16"/>
      <c r="N10" s="16"/>
      <c r="O10" s="16"/>
    </row>
    <row r="11" spans="1:15" ht="27.95" customHeight="1" x14ac:dyDescent="0.2">
      <c r="A11" s="39" t="s">
        <v>29</v>
      </c>
      <c r="B11" s="39"/>
      <c r="C11" s="40">
        <f>SUM(I4:I10)</f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ht="27.95" customHeight="1" x14ac:dyDescent="0.2">
      <c r="A12" s="41" t="s">
        <v>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84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27.95" customHeight="1" x14ac:dyDescent="0.2">
      <c r="A14" s="34" t="s">
        <v>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ht="27.95" customHeight="1" x14ac:dyDescent="0.2">
      <c r="A15" s="35" t="s">
        <v>5</v>
      </c>
      <c r="B15" s="35"/>
      <c r="D15" s="36" t="s">
        <v>6</v>
      </c>
      <c r="E15" s="36"/>
      <c r="F15" s="36"/>
      <c r="G15" s="36"/>
      <c r="H15" s="36"/>
      <c r="I15" s="36"/>
      <c r="J15" s="20"/>
      <c r="K15" s="20"/>
      <c r="L15" s="20"/>
      <c r="M15" s="20"/>
      <c r="N15" s="35" t="s">
        <v>7</v>
      </c>
      <c r="O15" s="35"/>
    </row>
    <row r="17" spans="1:12" s="29" customFormat="1" ht="18" x14ac:dyDescent="0.2">
      <c r="A17" s="29" t="s">
        <v>40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s="29" customFormat="1" ht="18" x14ac:dyDescent="0.2">
      <c r="A18" s="29" t="s">
        <v>65</v>
      </c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</row>
  </sheetData>
  <mergeCells count="10">
    <mergeCell ref="A14:O14"/>
    <mergeCell ref="A15:B15"/>
    <mergeCell ref="D15:I15"/>
    <mergeCell ref="N15:O15"/>
    <mergeCell ref="A1:O1"/>
    <mergeCell ref="M2:O2"/>
    <mergeCell ref="A11:B11"/>
    <mergeCell ref="C11:O11"/>
    <mergeCell ref="A12:O12"/>
    <mergeCell ref="A13:O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2F35-565B-45A6-B7E8-68D8D4E93BE9}">
  <sheetPr>
    <pageSetUpPr fitToPage="1"/>
  </sheetPr>
  <dimension ref="A1:N15"/>
  <sheetViews>
    <sheetView showGridLines="0" workbookViewId="0">
      <selection activeCell="A13" sqref="A13:N13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7.5" style="12" customWidth="1"/>
    <col min="4" max="4" width="10.125" style="12" customWidth="1"/>
    <col min="5" max="5" width="7.875" style="12" customWidth="1"/>
    <col min="6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40.5" customHeight="1" x14ac:dyDescent="0.2">
      <c r="A2" s="22" t="str">
        <f>"项目编号："&amp;项目!C1</f>
        <v>项目编号：TP-2024-CGB-07</v>
      </c>
      <c r="C2" s="10" t="s">
        <v>30</v>
      </c>
      <c r="D2" s="23" t="str">
        <f>项目!C2</f>
        <v>一次性使用三通旋塞等部分医用耗材（试剂）（第三次）</v>
      </c>
      <c r="E2" s="21"/>
      <c r="F2" s="21"/>
      <c r="G2" s="21"/>
      <c r="H2" s="21"/>
      <c r="I2" s="21"/>
      <c r="J2" s="21"/>
      <c r="K2" s="19" t="s">
        <v>17</v>
      </c>
      <c r="L2" s="38" t="s">
        <v>63</v>
      </c>
      <c r="M2" s="38"/>
      <c r="N2" s="38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64</v>
      </c>
      <c r="E3" s="11" t="s">
        <v>12</v>
      </c>
      <c r="F3" s="11" t="s">
        <v>33</v>
      </c>
      <c r="G3" s="11" t="s">
        <v>27</v>
      </c>
      <c r="H3" s="11" t="s">
        <v>32</v>
      </c>
      <c r="I3" s="11" t="s">
        <v>25</v>
      </c>
      <c r="J3" s="11" t="s">
        <v>28</v>
      </c>
      <c r="K3" s="11" t="s">
        <v>26</v>
      </c>
      <c r="L3" s="11" t="s">
        <v>20</v>
      </c>
      <c r="M3" s="11" t="s">
        <v>21</v>
      </c>
      <c r="N3" s="11" t="s">
        <v>22</v>
      </c>
    </row>
    <row r="4" spans="1:14" ht="27.95" customHeight="1" x14ac:dyDescent="0.2">
      <c r="A4" s="13">
        <v>1</v>
      </c>
      <c r="B4" s="25" t="s">
        <v>61</v>
      </c>
      <c r="C4" s="14">
        <v>9000</v>
      </c>
      <c r="D4" s="27"/>
      <c r="E4" s="15" t="s">
        <v>62</v>
      </c>
      <c r="F4" s="14"/>
      <c r="G4" s="14"/>
      <c r="H4" s="24">
        <f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28"/>
      <c r="E5" s="14"/>
      <c r="F5" s="14"/>
      <c r="G5" s="14"/>
      <c r="H5" s="24">
        <f t="shared" ref="H5:H10" si="0"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28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28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28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28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9" t="s">
        <v>29</v>
      </c>
      <c r="B11" s="39"/>
      <c r="C11" s="40">
        <f>SUM(H4:H10)</f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27.95" customHeight="1" x14ac:dyDescent="0.2">
      <c r="A12" s="41" t="s">
        <v>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84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27.95" customHeight="1" x14ac:dyDescent="0.2">
      <c r="A14" s="34" t="s">
        <v>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27.95" customHeight="1" x14ac:dyDescent="0.2">
      <c r="A15" s="35" t="s">
        <v>5</v>
      </c>
      <c r="B15" s="35"/>
      <c r="D15" s="36" t="s">
        <v>6</v>
      </c>
      <c r="E15" s="36"/>
      <c r="F15" s="36"/>
      <c r="G15" s="36"/>
      <c r="H15" s="36"/>
      <c r="I15" s="20"/>
      <c r="J15" s="20"/>
      <c r="K15" s="20"/>
      <c r="L15" s="20"/>
      <c r="M15" s="35" t="s">
        <v>7</v>
      </c>
      <c r="N15" s="35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项目</vt:lpstr>
      <vt:lpstr>标项1</vt:lpstr>
      <vt:lpstr>标项5</vt:lpstr>
      <vt:lpstr>标项6</vt:lpstr>
      <vt:lpstr>标项7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2024-06-19T07:21:50Z</cp:lastPrinted>
  <dcterms:created xsi:type="dcterms:W3CDTF">2023-10-19T04:16:12Z</dcterms:created>
  <dcterms:modified xsi:type="dcterms:W3CDTF">2024-10-15T00:22:51Z</dcterms:modified>
</cp:coreProperties>
</file>