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247dd67af3ab7c5/Documents/05 采购中心工作/04 后勤物资/02 院内谈判/2024.11.14 TP-2024-CGB-08 救护车维修保养、保险、印刷等服务项目（第三次）/"/>
    </mc:Choice>
  </mc:AlternateContent>
  <xr:revisionPtr revIDLastSave="683" documentId="8_{CDA967BA-5EB6-43EE-943C-18F9354850D9}" xr6:coauthVersionLast="47" xr6:coauthVersionMax="47" xr10:uidLastSave="{74AEB5CB-F50D-4D94-B4D6-7D136F5B4D16}"/>
  <bookViews>
    <workbookView xWindow="28680" yWindow="-120" windowWidth="29040" windowHeight="15720" xr2:uid="{4002C411-824B-4235-ADFE-CD22D5C558A8}"/>
  </bookViews>
  <sheets>
    <sheet name="项目" sheetId="3" r:id="rId1"/>
    <sheet name="标项2" sheetId="8" r:id="rId2"/>
    <sheet name="标项3" sheetId="10" r:id="rId3"/>
  </sheets>
  <definedNames>
    <definedName name="_xlnm.Print_Titles" localSheetId="2">标项3!$3:$3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8" l="1"/>
  <c r="D5" i="8"/>
  <c r="D2" i="10"/>
  <c r="A2" i="10"/>
  <c r="G25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D2" i="8" l="1"/>
  <c r="A2" i="8"/>
</calcChain>
</file>

<file path=xl/sharedStrings.xml><?xml version="1.0" encoding="utf-8"?>
<sst xmlns="http://schemas.openxmlformats.org/spreadsheetml/2006/main" count="120" uniqueCount="91">
  <si>
    <t>品名</t>
    <phoneticPr fontId="5" type="noConversion"/>
  </si>
  <si>
    <t>使用科室</t>
    <phoneticPr fontId="3" type="noConversion"/>
  </si>
  <si>
    <t>其他承诺：</t>
    <phoneticPr fontId="3" type="noConversion"/>
  </si>
  <si>
    <t>公司名称：</t>
    <phoneticPr fontId="3" type="noConversion"/>
  </si>
  <si>
    <t>承诺人：</t>
    <phoneticPr fontId="3" type="noConversion"/>
  </si>
  <si>
    <t>日期：</t>
    <phoneticPr fontId="3" type="noConversion"/>
  </si>
  <si>
    <t>-</t>
    <phoneticPr fontId="3" type="noConversion"/>
  </si>
  <si>
    <t>标项</t>
  </si>
  <si>
    <t>标项内容</t>
  </si>
  <si>
    <t>周期</t>
  </si>
  <si>
    <t>备注</t>
  </si>
  <si>
    <t>嵊州市人民医院院内谈判报价单</t>
    <phoneticPr fontId="3" type="noConversion"/>
  </si>
  <si>
    <t>标项：</t>
    <phoneticPr fontId="3" type="noConversion"/>
  </si>
  <si>
    <t>序号</t>
    <phoneticPr fontId="5" type="noConversion"/>
  </si>
  <si>
    <t>规格型号</t>
    <phoneticPr fontId="3" type="noConversion"/>
  </si>
  <si>
    <t>备注</t>
    <phoneticPr fontId="3" type="noConversion"/>
  </si>
  <si>
    <t>2年</t>
  </si>
  <si>
    <t>生产企业</t>
  </si>
  <si>
    <t>项目名称：</t>
    <phoneticPr fontId="3" type="noConversion"/>
  </si>
  <si>
    <t>项目编号：</t>
    <phoneticPr fontId="3" type="noConversion"/>
  </si>
  <si>
    <t>预算金额</t>
    <phoneticPr fontId="3" type="noConversion"/>
  </si>
  <si>
    <t>13万元/年</t>
    <phoneticPr fontId="3" type="noConversion"/>
  </si>
  <si>
    <t>全院</t>
  </si>
  <si>
    <t>20万元/年</t>
    <phoneticPr fontId="3" type="noConversion"/>
  </si>
  <si>
    <t>TP-2024-CGB-08</t>
    <phoneticPr fontId="3" type="noConversion"/>
  </si>
  <si>
    <t>只</t>
  </si>
  <si>
    <t>联系电话：</t>
    <phoneticPr fontId="3" type="noConversion"/>
  </si>
  <si>
    <t>车辆保险服务</t>
    <phoneticPr fontId="3" type="noConversion"/>
  </si>
  <si>
    <t>所有参与单位需提供政采云框架协议截图</t>
    <phoneticPr fontId="3" type="noConversion"/>
  </si>
  <si>
    <t>序号</t>
    <phoneticPr fontId="3" type="noConversion"/>
  </si>
  <si>
    <t>单位</t>
    <phoneticPr fontId="5" type="noConversion"/>
  </si>
  <si>
    <t>预计年
用量</t>
  </si>
  <si>
    <t>市场调研
单价（元）</t>
  </si>
  <si>
    <t>总价
（元）</t>
  </si>
  <si>
    <t>品牌或产地</t>
  </si>
  <si>
    <t>门诊病历卡</t>
  </si>
  <si>
    <t>21.5*14.5/70克</t>
  </si>
  <si>
    <t>本</t>
  </si>
  <si>
    <t>病历档案袋</t>
  </si>
  <si>
    <t>31.7*24.22/120克</t>
  </si>
  <si>
    <t>药袋（大)</t>
  </si>
  <si>
    <t>药袋（小)</t>
  </si>
  <si>
    <t>A4纸全张单面印 70克</t>
  </si>
  <si>
    <t>100页/本</t>
  </si>
  <si>
    <t>A4纸全张双面印 70克</t>
  </si>
  <si>
    <t>A5单面印</t>
  </si>
  <si>
    <t>中药包装袋</t>
  </si>
  <si>
    <t>38*38/2000张</t>
    <phoneticPr fontId="3" type="noConversion"/>
  </si>
  <si>
    <t>令</t>
  </si>
  <si>
    <t>35*35/3000张</t>
    <phoneticPr fontId="3" type="noConversion"/>
  </si>
  <si>
    <t>中药包装先煎后下纸</t>
  </si>
  <si>
    <t>18*18/30克</t>
  </si>
  <si>
    <t>体检导引纸</t>
  </si>
  <si>
    <t>21*29.7/100克 双胶纸</t>
  </si>
  <si>
    <t>张</t>
  </si>
  <si>
    <t>工作笔记</t>
  </si>
  <si>
    <t>19*26.50/120页</t>
  </si>
  <si>
    <t>各类值班记录本</t>
  </si>
  <si>
    <t>21*29.30 订左包面</t>
  </si>
  <si>
    <t>不干胶</t>
  </si>
  <si>
    <t>21*14 彩印 按需大小不等</t>
  </si>
  <si>
    <t>彩纸</t>
  </si>
  <si>
    <t>A5 淡黄</t>
  </si>
  <si>
    <t>120中心院前院内交接记录本</t>
  </si>
  <si>
    <t>14.70*21.50 无碳二联</t>
  </si>
  <si>
    <t>救护车出车清单</t>
  </si>
  <si>
    <t>9.50*13.20/30克</t>
  </si>
  <si>
    <t>后勤修理记录单</t>
  </si>
  <si>
    <t>17.80*12.60/40克</t>
  </si>
  <si>
    <t>专家门诊加号单</t>
  </si>
  <si>
    <t>7.00*10.50/70克</t>
  </si>
  <si>
    <t>医院规章制度会议记录汇编本</t>
  </si>
  <si>
    <t>彩色封面 800页胶装</t>
  </si>
  <si>
    <t>合计一年总价：</t>
  </si>
  <si>
    <t>合计两年总价：</t>
  </si>
  <si>
    <t>注：承诺提供其他印刷服务定制。</t>
    <phoneticPr fontId="15" type="noConversion"/>
  </si>
  <si>
    <t>印刷服务</t>
    <phoneticPr fontId="3" type="noConversion"/>
  </si>
  <si>
    <t>标项3，印刷服务</t>
    <phoneticPr fontId="3" type="noConversion"/>
  </si>
  <si>
    <t>优惠扣率</t>
    <phoneticPr fontId="3" type="noConversion"/>
  </si>
  <si>
    <t>交强险</t>
    <phoneticPr fontId="3" type="noConversion"/>
  </si>
  <si>
    <t>商业险</t>
    <phoneticPr fontId="3" type="noConversion"/>
  </si>
  <si>
    <t>说明：</t>
    <phoneticPr fontId="3" type="noConversion"/>
  </si>
  <si>
    <t>2、提供专人对接保险服务</t>
    <phoneticPr fontId="3" type="noConversion"/>
  </si>
  <si>
    <t>3、代缴车船税</t>
    <phoneticPr fontId="3" type="noConversion"/>
  </si>
  <si>
    <t>成交扣率</t>
    <phoneticPr fontId="3" type="noConversion"/>
  </si>
  <si>
    <t>日期：</t>
  </si>
  <si>
    <t>标项：标项2，车辆保险服务</t>
    <phoneticPr fontId="3" type="noConversion"/>
  </si>
  <si>
    <t>1、险保费=基准保费×无赔款优待系数×交通违法系数×成交扣率。（基准保费、无赔款优待系数、交通违法系数按国家要求据实执行）（交强险、商业险根据优惠情况分别计算）</t>
    <phoneticPr fontId="3" type="noConversion"/>
  </si>
  <si>
    <r>
      <t xml:space="preserve">16.50*12.50/70克 </t>
    </r>
    <r>
      <rPr>
        <sz val="12"/>
        <color rgb="FFFF0000"/>
        <rFont val="宋体"/>
        <family val="3"/>
        <charset val="134"/>
      </rPr>
      <t>印字</t>
    </r>
    <phoneticPr fontId="3" type="noConversion"/>
  </si>
  <si>
    <r>
      <t xml:space="preserve">7.50*6.00/55克 </t>
    </r>
    <r>
      <rPr>
        <sz val="12"/>
        <color rgb="FFFF0000"/>
        <rFont val="宋体"/>
        <family val="3"/>
        <charset val="134"/>
      </rPr>
      <t>印字</t>
    </r>
    <phoneticPr fontId="3" type="noConversion"/>
  </si>
  <si>
    <t>救护车维修保养、车辆保险、印刷等服务项目（第三次）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</si>
</sst>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=0]&quot;&quot;;General"/>
  </numFmts>
  <fonts count="17" x14ac:knownFonts="1">
    <font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1"/>
      <color indexed="8"/>
      <name val="等线"/>
      <family val="3"/>
      <charset val="134"/>
      <scheme val="minor"/>
    </font>
    <font>
      <b/>
      <sz val="14"/>
      <color rgb="FFFF0000"/>
      <name val="等线"/>
      <family val="3"/>
      <charset val="134"/>
      <scheme val="minor"/>
    </font>
    <font>
      <b/>
      <sz val="11"/>
      <color rgb="FF000000"/>
      <name val="等线"/>
      <family val="3"/>
      <charset val="134"/>
      <scheme val="minor"/>
    </font>
    <font>
      <b/>
      <sz val="12"/>
      <color rgb="FF000000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64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left" vertical="center" indent="1"/>
    </xf>
    <xf numFmtId="0" fontId="9" fillId="0" borderId="0" xfId="2">
      <alignment vertical="center"/>
    </xf>
    <xf numFmtId="0" fontId="4" fillId="0" borderId="0" xfId="2" applyFont="1" applyAlignment="1">
      <alignment horizontal="right" vertical="center"/>
    </xf>
    <xf numFmtId="0" fontId="4" fillId="0" borderId="1" xfId="2" applyFont="1" applyBorder="1" applyAlignment="1">
      <alignment horizontal="center" vertical="center" wrapText="1"/>
    </xf>
    <xf numFmtId="0" fontId="9" fillId="0" borderId="0" xfId="2" applyAlignment="1">
      <alignment horizontal="center" vertical="center"/>
    </xf>
    <xf numFmtId="0" fontId="9" fillId="0" borderId="1" xfId="2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9" fillId="0" borderId="0" xfId="2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4" fillId="0" borderId="3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Alignment="1">
      <alignment horizontal="left" vertical="center"/>
    </xf>
    <xf numFmtId="0" fontId="7" fillId="0" borderId="1" xfId="1" applyFont="1" applyBorder="1" applyAlignment="1">
      <alignment horizontal="center" vertical="center" shrinkToFit="1"/>
    </xf>
    <xf numFmtId="0" fontId="9" fillId="0" borderId="0" xfId="2" applyAlignment="1">
      <alignment horizontal="center" vertical="center" shrinkToFit="1"/>
    </xf>
    <xf numFmtId="0" fontId="10" fillId="0" borderId="3" xfId="2" applyFont="1" applyBorder="1" applyAlignment="1">
      <alignment horizontal="left" vertical="center"/>
    </xf>
    <xf numFmtId="0" fontId="4" fillId="0" borderId="3" xfId="2" applyFont="1" applyBorder="1" applyAlignment="1">
      <alignment horizontal="left" vertical="center"/>
    </xf>
    <xf numFmtId="0" fontId="6" fillId="0" borderId="0" xfId="3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176" fontId="12" fillId="0" borderId="6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 indent="1"/>
    </xf>
    <xf numFmtId="0" fontId="7" fillId="0" borderId="1" xfId="0" applyFont="1" applyBorder="1" applyAlignment="1">
      <alignment horizontal="left" vertical="center" indent="1"/>
    </xf>
    <xf numFmtId="0" fontId="7" fillId="0" borderId="4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right" vertical="center" indent="1"/>
    </xf>
    <xf numFmtId="0" fontId="14" fillId="0" borderId="0" xfId="5" applyFo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9" fillId="0" borderId="0" xfId="2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0" fontId="7" fillId="0" borderId="1" xfId="4" applyNumberFormat="1" applyFont="1" applyBorder="1" applyAlignment="1">
      <alignment horizontal="center" vertical="center" shrinkToFit="1"/>
    </xf>
    <xf numFmtId="0" fontId="14" fillId="0" borderId="0" xfId="0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6" fillId="0" borderId="4" xfId="3" applyBorder="1" applyAlignment="1">
      <alignment horizontal="left" vertical="center" wrapText="1"/>
    </xf>
    <xf numFmtId="0" fontId="6" fillId="0" borderId="4" xfId="3" applyBorder="1" applyAlignment="1">
      <alignment horizontal="left" vertical="center"/>
    </xf>
    <xf numFmtId="0" fontId="6" fillId="0" borderId="5" xfId="3" applyBorder="1" applyAlignment="1">
      <alignment horizontal="left" vertical="top" wrapText="1"/>
    </xf>
    <xf numFmtId="0" fontId="6" fillId="0" borderId="2" xfId="3" applyBorder="1" applyAlignment="1">
      <alignment horizontal="left" vertical="center" wrapText="1"/>
    </xf>
    <xf numFmtId="0" fontId="11" fillId="0" borderId="0" xfId="2" applyFont="1" applyAlignment="1">
      <alignment horizontal="left" vertical="center" wrapText="1"/>
    </xf>
    <xf numFmtId="0" fontId="6" fillId="0" borderId="0" xfId="3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 wrapText="1" indent="4"/>
    </xf>
    <xf numFmtId="0" fontId="2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top" wrapText="1"/>
    </xf>
  </cellXfs>
  <cellStyles count="6">
    <cellStyle name="Normal" xfId="0" builtinId="0"/>
    <cellStyle name="Normal 2" xfId="2" xr:uid="{E60B6D55-23FE-4CA5-9625-E3A8788998C9}"/>
    <cellStyle name="Normal 2 2" xfId="5" xr:uid="{F2EBEBB9-874E-4F77-B512-6F7E44981085}"/>
    <cellStyle name="Normal 3" xfId="3" xr:uid="{8E362F07-A372-48F4-B993-2AF09856FDAD}"/>
    <cellStyle name="Percent" xfId="4" builtinId="5"/>
    <cellStyle name="常规 3" xfId="1" xr:uid="{1EBA413C-63FA-492C-8F5F-987B2CBA75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AD6D-F619-4952-AC85-5A89811977D0}">
  <sheetPr>
    <pageSetUpPr fitToPage="1"/>
  </sheetPr>
  <dimension ref="A1:H10"/>
  <sheetViews>
    <sheetView showGridLines="0" tabSelected="1" workbookViewId="0">
      <selection activeCell="C9" sqref="C9"/>
    </sheetView>
  </sheetViews>
  <sheetFormatPr defaultRowHeight="27.95" customHeight="1" x14ac:dyDescent="0.2"/>
  <cols>
    <col min="1" max="1" width="2" customWidth="1"/>
    <col min="2" max="2" width="8.25" style="3" customWidth="1"/>
    <col min="3" max="3" width="33.375" style="6" bestFit="1" customWidth="1"/>
    <col min="4" max="4" width="17.25" bestFit="1" customWidth="1"/>
    <col min="5" max="5" width="13" customWidth="1"/>
    <col min="6" max="6" width="9.75" customWidth="1"/>
    <col min="7" max="7" width="27.5" style="3" bestFit="1" customWidth="1"/>
    <col min="8" max="8" width="2" customWidth="1"/>
  </cols>
  <sheetData>
    <row r="1" spans="1:8" ht="27.95" customHeight="1" x14ac:dyDescent="0.2">
      <c r="B1" s="7" t="s">
        <v>19</v>
      </c>
      <c r="C1" s="6" t="s">
        <v>24</v>
      </c>
    </row>
    <row r="2" spans="1:8" ht="27.95" customHeight="1" x14ac:dyDescent="0.2">
      <c r="B2" s="7" t="s">
        <v>18</v>
      </c>
      <c r="C2" s="6" t="s">
        <v>90</v>
      </c>
    </row>
    <row r="4" spans="1:8" ht="13.5" customHeight="1" x14ac:dyDescent="0.2">
      <c r="A4" s="5" t="s">
        <v>6</v>
      </c>
    </row>
    <row r="5" spans="1:8" s="7" customFormat="1" ht="27.95" customHeight="1" x14ac:dyDescent="0.2">
      <c r="B5" s="1" t="s">
        <v>7</v>
      </c>
      <c r="C5" s="1" t="s">
        <v>8</v>
      </c>
      <c r="D5" s="1" t="s">
        <v>1</v>
      </c>
      <c r="E5" s="2" t="s">
        <v>20</v>
      </c>
      <c r="F5" s="1" t="s">
        <v>9</v>
      </c>
      <c r="G5" s="1" t="s">
        <v>10</v>
      </c>
    </row>
    <row r="6" spans="1:8" ht="27.95" customHeight="1" x14ac:dyDescent="0.2">
      <c r="B6" s="4">
        <v>2</v>
      </c>
      <c r="C6" s="9" t="s">
        <v>27</v>
      </c>
      <c r="D6" s="17" t="s">
        <v>22</v>
      </c>
      <c r="E6" s="17" t="s">
        <v>21</v>
      </c>
      <c r="F6" s="4" t="s">
        <v>16</v>
      </c>
      <c r="G6" s="4"/>
    </row>
    <row r="7" spans="1:8" ht="27.95" customHeight="1" x14ac:dyDescent="0.2">
      <c r="B7" s="4">
        <v>3</v>
      </c>
      <c r="C7" s="9" t="s">
        <v>76</v>
      </c>
      <c r="D7" s="17" t="s">
        <v>22</v>
      </c>
      <c r="E7" s="17" t="s">
        <v>23</v>
      </c>
      <c r="F7" s="4" t="s">
        <v>16</v>
      </c>
      <c r="G7" s="4"/>
    </row>
    <row r="8" spans="1:8" ht="13.5" customHeight="1" x14ac:dyDescent="0.2">
      <c r="H8" s="8" t="s">
        <v>6</v>
      </c>
    </row>
    <row r="10" spans="1:8" ht="27.95" customHeight="1" x14ac:dyDescent="0.2">
      <c r="B10" s="45" t="s">
        <v>28</v>
      </c>
    </row>
  </sheetData>
  <phoneticPr fontId="3" type="noConversion"/>
  <pageMargins left="0.25" right="0.25" top="0.75" bottom="0.75" header="0.3" footer="0.3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1D257-9DFD-4AA2-A65E-02851C9187B4}">
  <sheetPr>
    <pageSetUpPr fitToPage="1"/>
  </sheetPr>
  <dimension ref="A1:E20"/>
  <sheetViews>
    <sheetView showGridLines="0" workbookViewId="0">
      <selection activeCell="C5" sqref="C5"/>
    </sheetView>
  </sheetViews>
  <sheetFormatPr defaultRowHeight="14.25" x14ac:dyDescent="0.2"/>
  <cols>
    <col min="1" max="1" width="12.625" style="10" customWidth="1"/>
    <col min="2" max="2" width="24.5" style="42" customWidth="1"/>
    <col min="3" max="3" width="20.625" style="22" customWidth="1"/>
    <col min="4" max="4" width="23.875" style="22" customWidth="1"/>
    <col min="5" max="5" width="26.125" style="13" customWidth="1"/>
    <col min="6" max="16384" width="9" style="10"/>
  </cols>
  <sheetData>
    <row r="1" spans="1:5" ht="60" customHeight="1" x14ac:dyDescent="0.2">
      <c r="A1" s="46" t="s">
        <v>11</v>
      </c>
      <c r="B1" s="46"/>
      <c r="C1" s="46"/>
      <c r="D1" s="46"/>
      <c r="E1" s="46"/>
    </row>
    <row r="2" spans="1:5" ht="27" customHeight="1" x14ac:dyDescent="0.2">
      <c r="A2" s="20" t="str">
        <f>"项目编号："&amp;项目!C1</f>
        <v>项目编号：TP-2024-CGB-08</v>
      </c>
      <c r="C2" s="11" t="s">
        <v>18</v>
      </c>
      <c r="D2" s="20" t="str">
        <f>项目!C2</f>
        <v>救护车维修保养、车辆保险、印刷等服务项目（第三次）</v>
      </c>
    </row>
    <row r="3" spans="1:5" ht="27" customHeight="1" x14ac:dyDescent="0.2">
      <c r="A3" s="24" t="s">
        <v>86</v>
      </c>
      <c r="B3" s="24"/>
      <c r="C3" s="11"/>
      <c r="D3" s="23"/>
    </row>
    <row r="4" spans="1:5" s="13" customFormat="1" ht="27.95" customHeight="1" x14ac:dyDescent="0.2">
      <c r="A4" s="12" t="s">
        <v>13</v>
      </c>
      <c r="B4" s="12" t="s">
        <v>0</v>
      </c>
      <c r="C4" s="12" t="s">
        <v>78</v>
      </c>
      <c r="D4" s="12" t="s">
        <v>84</v>
      </c>
      <c r="E4" s="12" t="s">
        <v>15</v>
      </c>
    </row>
    <row r="5" spans="1:5" ht="27.95" customHeight="1" x14ac:dyDescent="0.2">
      <c r="A5" s="14">
        <v>1</v>
      </c>
      <c r="B5" s="43" t="s">
        <v>79</v>
      </c>
      <c r="C5" s="44"/>
      <c r="D5" s="44">
        <f>1-C5</f>
        <v>1</v>
      </c>
      <c r="E5" s="15"/>
    </row>
    <row r="6" spans="1:5" ht="27.95" customHeight="1" x14ac:dyDescent="0.2">
      <c r="A6" s="14">
        <v>2</v>
      </c>
      <c r="B6" s="43" t="s">
        <v>80</v>
      </c>
      <c r="C6" s="44"/>
      <c r="D6" s="44">
        <f>1-C6</f>
        <v>1</v>
      </c>
      <c r="E6" s="15"/>
    </row>
    <row r="7" spans="1:5" ht="27.95" customHeight="1" x14ac:dyDescent="0.2">
      <c r="A7" s="14"/>
      <c r="B7" s="43"/>
      <c r="C7" s="21"/>
      <c r="D7" s="21"/>
      <c r="E7" s="15"/>
    </row>
    <row r="8" spans="1:5" ht="27.95" customHeight="1" x14ac:dyDescent="0.2">
      <c r="A8" s="14"/>
      <c r="B8" s="43"/>
      <c r="C8" s="21"/>
      <c r="D8" s="21"/>
      <c r="E8" s="15"/>
    </row>
    <row r="9" spans="1:5" ht="27.95" customHeight="1" x14ac:dyDescent="0.2">
      <c r="A9" s="14"/>
      <c r="B9" s="43"/>
      <c r="C9" s="21"/>
      <c r="D9" s="21"/>
      <c r="E9" s="15"/>
    </row>
    <row r="10" spans="1:5" ht="27.95" customHeight="1" x14ac:dyDescent="0.2">
      <c r="A10" s="14"/>
      <c r="B10" s="43"/>
      <c r="C10" s="21"/>
      <c r="D10" s="21"/>
      <c r="E10" s="15"/>
    </row>
    <row r="11" spans="1:5" ht="27.95" customHeight="1" x14ac:dyDescent="0.2">
      <c r="A11" s="14"/>
      <c r="B11" s="43"/>
      <c r="C11" s="21"/>
      <c r="D11" s="21"/>
      <c r="E11" s="15"/>
    </row>
    <row r="12" spans="1:5" ht="27.95" customHeight="1" x14ac:dyDescent="0.2">
      <c r="A12" s="47" t="s">
        <v>2</v>
      </c>
      <c r="B12" s="48"/>
      <c r="C12" s="48"/>
      <c r="D12" s="48"/>
      <c r="E12" s="48"/>
    </row>
    <row r="13" spans="1:5" ht="84" customHeight="1" x14ac:dyDescent="0.2">
      <c r="A13" s="49"/>
      <c r="B13" s="49"/>
      <c r="C13" s="49"/>
      <c r="D13" s="49"/>
      <c r="E13" s="49"/>
    </row>
    <row r="14" spans="1:5" ht="27.95" customHeight="1" x14ac:dyDescent="0.2">
      <c r="A14" s="50" t="s">
        <v>3</v>
      </c>
      <c r="B14" s="50"/>
      <c r="C14" s="50"/>
      <c r="D14" s="50" t="s">
        <v>85</v>
      </c>
      <c r="E14" s="50"/>
    </row>
    <row r="15" spans="1:5" ht="27.95" customHeight="1" x14ac:dyDescent="0.2">
      <c r="A15" s="52" t="s">
        <v>4</v>
      </c>
      <c r="B15" s="52"/>
      <c r="C15" s="52"/>
      <c r="D15" s="25"/>
    </row>
    <row r="16" spans="1:5" ht="26.25" customHeight="1" x14ac:dyDescent="0.2"/>
    <row r="17" spans="1:5" ht="18" x14ac:dyDescent="0.2">
      <c r="A17" s="51" t="s">
        <v>81</v>
      </c>
      <c r="B17" s="51"/>
      <c r="C17" s="51"/>
      <c r="D17" s="51"/>
      <c r="E17" s="51"/>
    </row>
    <row r="18" spans="1:5" ht="42.75" customHeight="1" x14ac:dyDescent="0.2">
      <c r="A18" s="51" t="s">
        <v>87</v>
      </c>
      <c r="B18" s="51"/>
      <c r="C18" s="51"/>
      <c r="D18" s="51"/>
      <c r="E18" s="51"/>
    </row>
    <row r="19" spans="1:5" ht="18" x14ac:dyDescent="0.2">
      <c r="A19" s="51" t="s">
        <v>82</v>
      </c>
      <c r="B19" s="51"/>
      <c r="C19" s="51"/>
      <c r="D19" s="51"/>
      <c r="E19" s="51"/>
    </row>
    <row r="20" spans="1:5" ht="18" x14ac:dyDescent="0.2">
      <c r="A20" s="51" t="s">
        <v>83</v>
      </c>
      <c r="B20" s="51"/>
      <c r="C20" s="51"/>
      <c r="D20" s="51"/>
      <c r="E20" s="51"/>
    </row>
  </sheetData>
  <mergeCells count="10">
    <mergeCell ref="A18:E18"/>
    <mergeCell ref="A19:E19"/>
    <mergeCell ref="A20:E20"/>
    <mergeCell ref="A17:E17"/>
    <mergeCell ref="A15:C15"/>
    <mergeCell ref="A1:E1"/>
    <mergeCell ref="A12:E12"/>
    <mergeCell ref="A13:E13"/>
    <mergeCell ref="A14:C14"/>
    <mergeCell ref="D14:E14"/>
  </mergeCells>
  <phoneticPr fontId="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51CDD-028F-4A1D-A46F-17E58CC80F75}">
  <sheetPr>
    <pageSetUpPr fitToPage="1"/>
  </sheetPr>
  <dimension ref="A1:I33"/>
  <sheetViews>
    <sheetView showGridLines="0" workbookViewId="0">
      <selection activeCell="B14" sqref="B14"/>
    </sheetView>
  </sheetViews>
  <sheetFormatPr defaultRowHeight="14.25" x14ac:dyDescent="0.2"/>
  <cols>
    <col min="1" max="1" width="7.75" customWidth="1"/>
    <col min="2" max="2" width="33.25" style="40" customWidth="1"/>
    <col min="3" max="3" width="32.75" style="40" customWidth="1"/>
    <col min="4" max="4" width="10.375" style="3" customWidth="1"/>
    <col min="5" max="5" width="15" customWidth="1"/>
    <col min="6" max="6" width="12.75" customWidth="1"/>
    <col min="7" max="7" width="12.75" style="41" customWidth="1"/>
    <col min="8" max="8" width="13.5" customWidth="1"/>
    <col min="9" max="9" width="23.625" customWidth="1"/>
  </cols>
  <sheetData>
    <row r="1" spans="1:9" ht="60" customHeight="1" x14ac:dyDescent="0.2">
      <c r="A1" s="56" t="s">
        <v>11</v>
      </c>
      <c r="B1" s="56"/>
      <c r="C1" s="56"/>
      <c r="D1" s="56"/>
      <c r="E1" s="56"/>
      <c r="F1" s="56"/>
      <c r="G1" s="56"/>
      <c r="H1" s="56"/>
      <c r="I1" s="56"/>
    </row>
    <row r="2" spans="1:9" s="10" customFormat="1" ht="40.5" customHeight="1" x14ac:dyDescent="0.2">
      <c r="A2" s="20" t="str">
        <f>"项目编号："&amp;项目!C1</f>
        <v>项目编号：TP-2024-CGB-08</v>
      </c>
      <c r="B2" s="16"/>
      <c r="C2" s="11" t="s">
        <v>18</v>
      </c>
      <c r="D2" s="23" t="str">
        <f>项目!C2</f>
        <v>救护车维修保养、车辆保险、印刷等服务项目（第三次）</v>
      </c>
      <c r="F2" s="19"/>
      <c r="G2" s="13"/>
      <c r="H2" s="18" t="s">
        <v>12</v>
      </c>
      <c r="I2" s="24" t="s">
        <v>77</v>
      </c>
    </row>
    <row r="3" spans="1:9" s="3" customFormat="1" ht="28.5" x14ac:dyDescent="0.2">
      <c r="A3" s="1" t="s">
        <v>29</v>
      </c>
      <c r="B3" s="2" t="s">
        <v>0</v>
      </c>
      <c r="C3" s="2" t="s">
        <v>14</v>
      </c>
      <c r="D3" s="2" t="s">
        <v>30</v>
      </c>
      <c r="E3" s="26" t="s">
        <v>31</v>
      </c>
      <c r="F3" s="26" t="s">
        <v>32</v>
      </c>
      <c r="G3" s="27" t="s">
        <v>33</v>
      </c>
      <c r="H3" s="26" t="s">
        <v>34</v>
      </c>
      <c r="I3" s="28" t="s">
        <v>17</v>
      </c>
    </row>
    <row r="4" spans="1:9" ht="33.950000000000003" customHeight="1" x14ac:dyDescent="0.2">
      <c r="A4" s="4">
        <v>1</v>
      </c>
      <c r="B4" s="29" t="s">
        <v>35</v>
      </c>
      <c r="C4" s="29" t="s">
        <v>36</v>
      </c>
      <c r="D4" s="30" t="s">
        <v>37</v>
      </c>
      <c r="E4" s="30">
        <v>8000</v>
      </c>
      <c r="F4" s="31"/>
      <c r="G4" s="32">
        <f>E4*F4</f>
        <v>0</v>
      </c>
      <c r="H4" s="33"/>
      <c r="I4" s="34"/>
    </row>
    <row r="5" spans="1:9" ht="33.950000000000003" customHeight="1" x14ac:dyDescent="0.2">
      <c r="A5" s="4">
        <v>2</v>
      </c>
      <c r="B5" s="29" t="s">
        <v>38</v>
      </c>
      <c r="C5" s="29" t="s">
        <v>39</v>
      </c>
      <c r="D5" s="30" t="s">
        <v>25</v>
      </c>
      <c r="E5" s="30">
        <v>40000</v>
      </c>
      <c r="F5" s="31"/>
      <c r="G5" s="32">
        <f t="shared" ref="G5:G23" si="0">E5*F5</f>
        <v>0</v>
      </c>
      <c r="H5" s="33"/>
      <c r="I5" s="34"/>
    </row>
    <row r="6" spans="1:9" ht="33.950000000000003" customHeight="1" x14ac:dyDescent="0.2">
      <c r="A6" s="4">
        <v>3</v>
      </c>
      <c r="B6" s="29" t="s">
        <v>40</v>
      </c>
      <c r="C6" s="29" t="s">
        <v>88</v>
      </c>
      <c r="D6" s="30" t="s">
        <v>25</v>
      </c>
      <c r="E6" s="30">
        <v>200000</v>
      </c>
      <c r="F6" s="31"/>
      <c r="G6" s="32">
        <f t="shared" si="0"/>
        <v>0</v>
      </c>
      <c r="H6" s="33"/>
      <c r="I6" s="34"/>
    </row>
    <row r="7" spans="1:9" ht="33.950000000000003" customHeight="1" x14ac:dyDescent="0.2">
      <c r="A7" s="4">
        <v>4</v>
      </c>
      <c r="B7" s="29" t="s">
        <v>41</v>
      </c>
      <c r="C7" s="29" t="s">
        <v>89</v>
      </c>
      <c r="D7" s="30" t="s">
        <v>25</v>
      </c>
      <c r="E7" s="30">
        <v>120000</v>
      </c>
      <c r="F7" s="31"/>
      <c r="G7" s="32">
        <f t="shared" si="0"/>
        <v>0</v>
      </c>
      <c r="H7" s="33"/>
      <c r="I7" s="34"/>
    </row>
    <row r="8" spans="1:9" ht="33.950000000000003" customHeight="1" x14ac:dyDescent="0.2">
      <c r="A8" s="4">
        <v>5</v>
      </c>
      <c r="B8" s="29" t="s">
        <v>42</v>
      </c>
      <c r="C8" s="29" t="s">
        <v>43</v>
      </c>
      <c r="D8" s="30" t="s">
        <v>37</v>
      </c>
      <c r="E8" s="30">
        <v>1000</v>
      </c>
      <c r="F8" s="31"/>
      <c r="G8" s="32">
        <f t="shared" si="0"/>
        <v>0</v>
      </c>
      <c r="H8" s="33"/>
      <c r="I8" s="34"/>
    </row>
    <row r="9" spans="1:9" ht="33.950000000000003" customHeight="1" x14ac:dyDescent="0.2">
      <c r="A9" s="4">
        <v>6</v>
      </c>
      <c r="B9" s="29" t="s">
        <v>44</v>
      </c>
      <c r="C9" s="29" t="s">
        <v>43</v>
      </c>
      <c r="D9" s="30" t="s">
        <v>37</v>
      </c>
      <c r="E9" s="30">
        <v>1000</v>
      </c>
      <c r="F9" s="31"/>
      <c r="G9" s="32">
        <f t="shared" si="0"/>
        <v>0</v>
      </c>
      <c r="H9" s="33"/>
      <c r="I9" s="34"/>
    </row>
    <row r="10" spans="1:9" ht="33.950000000000003" customHeight="1" x14ac:dyDescent="0.2">
      <c r="A10" s="4">
        <v>7</v>
      </c>
      <c r="B10" s="29" t="s">
        <v>45</v>
      </c>
      <c r="C10" s="29" t="s">
        <v>43</v>
      </c>
      <c r="D10" s="30" t="s">
        <v>37</v>
      </c>
      <c r="E10" s="30">
        <v>3000</v>
      </c>
      <c r="F10" s="31"/>
      <c r="G10" s="32">
        <f t="shared" si="0"/>
        <v>0</v>
      </c>
      <c r="H10" s="33"/>
      <c r="I10" s="34"/>
    </row>
    <row r="11" spans="1:9" ht="33.950000000000003" customHeight="1" x14ac:dyDescent="0.2">
      <c r="A11" s="4">
        <v>8</v>
      </c>
      <c r="B11" s="29" t="s">
        <v>46</v>
      </c>
      <c r="C11" s="29" t="s">
        <v>47</v>
      </c>
      <c r="D11" s="30" t="s">
        <v>48</v>
      </c>
      <c r="E11" s="30">
        <v>25</v>
      </c>
      <c r="F11" s="31"/>
      <c r="G11" s="32">
        <f t="shared" si="0"/>
        <v>0</v>
      </c>
      <c r="H11" s="33"/>
      <c r="I11" s="34"/>
    </row>
    <row r="12" spans="1:9" ht="33.950000000000003" customHeight="1" x14ac:dyDescent="0.2">
      <c r="A12" s="4">
        <v>9</v>
      </c>
      <c r="B12" s="29" t="s">
        <v>46</v>
      </c>
      <c r="C12" s="29" t="s">
        <v>49</v>
      </c>
      <c r="D12" s="30" t="s">
        <v>48</v>
      </c>
      <c r="E12" s="30">
        <v>25</v>
      </c>
      <c r="F12" s="31"/>
      <c r="G12" s="32">
        <f t="shared" si="0"/>
        <v>0</v>
      </c>
      <c r="H12" s="33"/>
      <c r="I12" s="34"/>
    </row>
    <row r="13" spans="1:9" ht="33.950000000000003" customHeight="1" x14ac:dyDescent="0.2">
      <c r="A13" s="4">
        <v>10</v>
      </c>
      <c r="B13" s="29" t="s">
        <v>50</v>
      </c>
      <c r="C13" s="29" t="s">
        <v>51</v>
      </c>
      <c r="D13" s="30" t="s">
        <v>48</v>
      </c>
      <c r="E13" s="30">
        <v>20</v>
      </c>
      <c r="F13" s="31"/>
      <c r="G13" s="32">
        <f t="shared" si="0"/>
        <v>0</v>
      </c>
      <c r="H13" s="33"/>
      <c r="I13" s="34"/>
    </row>
    <row r="14" spans="1:9" ht="33.950000000000003" customHeight="1" x14ac:dyDescent="0.2">
      <c r="A14" s="4">
        <v>11</v>
      </c>
      <c r="B14" s="29" t="s">
        <v>52</v>
      </c>
      <c r="C14" s="29" t="s">
        <v>53</v>
      </c>
      <c r="D14" s="30" t="s">
        <v>54</v>
      </c>
      <c r="E14" s="30">
        <v>20000</v>
      </c>
      <c r="F14" s="31"/>
      <c r="G14" s="32">
        <f t="shared" si="0"/>
        <v>0</v>
      </c>
      <c r="H14" s="33"/>
      <c r="I14" s="34"/>
    </row>
    <row r="15" spans="1:9" ht="33.950000000000003" customHeight="1" x14ac:dyDescent="0.2">
      <c r="A15" s="4">
        <v>12</v>
      </c>
      <c r="B15" s="29" t="s">
        <v>55</v>
      </c>
      <c r="C15" s="29" t="s">
        <v>56</v>
      </c>
      <c r="D15" s="30" t="s">
        <v>37</v>
      </c>
      <c r="E15" s="30">
        <v>1000</v>
      </c>
      <c r="F15" s="31"/>
      <c r="G15" s="32">
        <f t="shared" si="0"/>
        <v>0</v>
      </c>
      <c r="H15" s="33"/>
      <c r="I15" s="34"/>
    </row>
    <row r="16" spans="1:9" ht="33.950000000000003" customHeight="1" x14ac:dyDescent="0.2">
      <c r="A16" s="4">
        <v>13</v>
      </c>
      <c r="B16" s="29" t="s">
        <v>57</v>
      </c>
      <c r="C16" s="29" t="s">
        <v>58</v>
      </c>
      <c r="D16" s="30" t="s">
        <v>37</v>
      </c>
      <c r="E16" s="30">
        <v>800</v>
      </c>
      <c r="F16" s="31"/>
      <c r="G16" s="32">
        <f t="shared" si="0"/>
        <v>0</v>
      </c>
      <c r="H16" s="33"/>
      <c r="I16" s="34"/>
    </row>
    <row r="17" spans="1:9" ht="33.950000000000003" customHeight="1" x14ac:dyDescent="0.2">
      <c r="A17" s="4">
        <v>14</v>
      </c>
      <c r="B17" s="29" t="s">
        <v>59</v>
      </c>
      <c r="C17" s="29" t="s">
        <v>60</v>
      </c>
      <c r="D17" s="30" t="s">
        <v>54</v>
      </c>
      <c r="E17" s="30">
        <v>10000</v>
      </c>
      <c r="F17" s="31"/>
      <c r="G17" s="32">
        <f t="shared" si="0"/>
        <v>0</v>
      </c>
      <c r="H17" s="33"/>
      <c r="I17" s="34"/>
    </row>
    <row r="18" spans="1:9" ht="33.950000000000003" customHeight="1" x14ac:dyDescent="0.2">
      <c r="A18" s="4">
        <v>15</v>
      </c>
      <c r="B18" s="29" t="s">
        <v>61</v>
      </c>
      <c r="C18" s="29" t="s">
        <v>62</v>
      </c>
      <c r="D18" s="30" t="s">
        <v>54</v>
      </c>
      <c r="E18" s="30">
        <v>600000</v>
      </c>
      <c r="F18" s="31"/>
      <c r="G18" s="32">
        <f t="shared" si="0"/>
        <v>0</v>
      </c>
      <c r="H18" s="33"/>
      <c r="I18" s="34"/>
    </row>
    <row r="19" spans="1:9" ht="33.950000000000003" customHeight="1" x14ac:dyDescent="0.2">
      <c r="A19" s="4">
        <v>16</v>
      </c>
      <c r="B19" s="29" t="s">
        <v>63</v>
      </c>
      <c r="C19" s="29" t="s">
        <v>64</v>
      </c>
      <c r="D19" s="30" t="s">
        <v>37</v>
      </c>
      <c r="E19" s="30">
        <v>200</v>
      </c>
      <c r="F19" s="31"/>
      <c r="G19" s="32">
        <f t="shared" si="0"/>
        <v>0</v>
      </c>
      <c r="H19" s="33"/>
      <c r="I19" s="34"/>
    </row>
    <row r="20" spans="1:9" ht="33.950000000000003" customHeight="1" x14ac:dyDescent="0.2">
      <c r="A20" s="4">
        <v>17</v>
      </c>
      <c r="B20" s="29" t="s">
        <v>65</v>
      </c>
      <c r="C20" s="29" t="s">
        <v>66</v>
      </c>
      <c r="D20" s="30" t="s">
        <v>37</v>
      </c>
      <c r="E20" s="30">
        <v>200</v>
      </c>
      <c r="F20" s="31"/>
      <c r="G20" s="32">
        <f t="shared" si="0"/>
        <v>0</v>
      </c>
      <c r="H20" s="33"/>
      <c r="I20" s="34"/>
    </row>
    <row r="21" spans="1:9" ht="33.950000000000003" customHeight="1" x14ac:dyDescent="0.2">
      <c r="A21" s="4">
        <v>18</v>
      </c>
      <c r="B21" s="29" t="s">
        <v>67</v>
      </c>
      <c r="C21" s="29" t="s">
        <v>68</v>
      </c>
      <c r="D21" s="30" t="s">
        <v>37</v>
      </c>
      <c r="E21" s="30">
        <v>500</v>
      </c>
      <c r="F21" s="31"/>
      <c r="G21" s="32">
        <f t="shared" si="0"/>
        <v>0</v>
      </c>
      <c r="H21" s="33"/>
      <c r="I21" s="34"/>
    </row>
    <row r="22" spans="1:9" ht="33.950000000000003" customHeight="1" x14ac:dyDescent="0.2">
      <c r="A22" s="4">
        <v>19</v>
      </c>
      <c r="B22" s="29" t="s">
        <v>69</v>
      </c>
      <c r="C22" s="29" t="s">
        <v>70</v>
      </c>
      <c r="D22" s="30" t="s">
        <v>37</v>
      </c>
      <c r="E22" s="30">
        <v>500</v>
      </c>
      <c r="F22" s="31"/>
      <c r="G22" s="32">
        <f t="shared" si="0"/>
        <v>0</v>
      </c>
      <c r="H22" s="33"/>
      <c r="I22" s="34"/>
    </row>
    <row r="23" spans="1:9" ht="33.950000000000003" customHeight="1" x14ac:dyDescent="0.2">
      <c r="A23" s="4">
        <v>20</v>
      </c>
      <c r="B23" s="29" t="s">
        <v>71</v>
      </c>
      <c r="C23" s="29" t="s">
        <v>72</v>
      </c>
      <c r="D23" s="30" t="s">
        <v>37</v>
      </c>
      <c r="E23" s="30">
        <v>25</v>
      </c>
      <c r="F23" s="31"/>
      <c r="G23" s="32">
        <f t="shared" si="0"/>
        <v>0</v>
      </c>
      <c r="H23" s="33"/>
      <c r="I23" s="34"/>
    </row>
    <row r="24" spans="1:9" ht="33.950000000000003" customHeight="1" x14ac:dyDescent="0.2">
      <c r="A24" s="57" t="s">
        <v>73</v>
      </c>
      <c r="B24" s="58"/>
      <c r="C24" s="29"/>
      <c r="D24" s="30"/>
      <c r="E24" s="35"/>
      <c r="F24" s="36"/>
      <c r="G24" s="32"/>
      <c r="H24" s="37"/>
      <c r="I24" s="38"/>
    </row>
    <row r="25" spans="1:9" ht="33.950000000000003" customHeight="1" x14ac:dyDescent="0.2">
      <c r="A25" s="59" t="s">
        <v>74</v>
      </c>
      <c r="B25" s="60"/>
      <c r="C25" s="29"/>
      <c r="D25" s="30"/>
      <c r="E25" s="33"/>
      <c r="F25" s="36"/>
      <c r="G25" s="32">
        <f t="shared" ref="G25" si="1">E25*F25</f>
        <v>0</v>
      </c>
      <c r="H25" s="37"/>
      <c r="I25" s="38"/>
    </row>
    <row r="26" spans="1:9" ht="34.5" customHeight="1" x14ac:dyDescent="0.2">
      <c r="A26" s="61" t="s">
        <v>2</v>
      </c>
      <c r="B26" s="62"/>
      <c r="C26" s="62"/>
      <c r="D26" s="62"/>
      <c r="E26" s="62"/>
      <c r="F26" s="62"/>
      <c r="G26" s="62"/>
      <c r="H26" s="62"/>
      <c r="I26" s="62"/>
    </row>
    <row r="27" spans="1:9" ht="69.75" customHeight="1" x14ac:dyDescent="0.2">
      <c r="A27" s="63"/>
      <c r="B27" s="63"/>
      <c r="C27" s="63"/>
      <c r="D27" s="63"/>
      <c r="E27" s="63"/>
      <c r="F27" s="63"/>
      <c r="G27" s="63"/>
      <c r="H27" s="63"/>
      <c r="I27" s="63"/>
    </row>
    <row r="28" spans="1:9" ht="33.950000000000003" customHeight="1" x14ac:dyDescent="0.2">
      <c r="A28" s="53" t="s">
        <v>3</v>
      </c>
      <c r="B28" s="53"/>
      <c r="C28" s="53"/>
      <c r="D28" s="53"/>
      <c r="E28" s="53"/>
      <c r="F28" s="53"/>
      <c r="G28" s="53"/>
      <c r="H28" s="53"/>
      <c r="I28" s="53"/>
    </row>
    <row r="29" spans="1:9" ht="33.950000000000003" customHeight="1" x14ac:dyDescent="0.2">
      <c r="A29" s="53" t="s">
        <v>4</v>
      </c>
      <c r="B29" s="53"/>
      <c r="C29" s="54" t="s">
        <v>26</v>
      </c>
      <c r="D29" s="54"/>
      <c r="E29" s="55" t="s">
        <v>5</v>
      </c>
      <c r="F29" s="55"/>
      <c r="G29" s="55"/>
      <c r="H29" s="55"/>
      <c r="I29" s="55"/>
    </row>
    <row r="33" spans="1:1" x14ac:dyDescent="0.2">
      <c r="A33" s="39" t="s">
        <v>75</v>
      </c>
    </row>
  </sheetData>
  <mergeCells count="9">
    <mergeCell ref="A29:B29"/>
    <mergeCell ref="C29:D29"/>
    <mergeCell ref="E29:I29"/>
    <mergeCell ref="A1:I1"/>
    <mergeCell ref="A24:B24"/>
    <mergeCell ref="A25:B25"/>
    <mergeCell ref="A26:I26"/>
    <mergeCell ref="A27:I27"/>
    <mergeCell ref="A28:I28"/>
  </mergeCells>
  <phoneticPr fontId="3" type="noConversion"/>
  <printOptions horizontalCentered="1"/>
  <pageMargins left="0.55118110236220474" right="0.55118110236220474" top="0.57999999999999996" bottom="0.74" header="0.31496062992125984" footer="0.31496062992125984"/>
  <pageSetup paperSize="9" scale="81" fitToHeight="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项目</vt:lpstr>
      <vt:lpstr>标项2</vt:lpstr>
      <vt:lpstr>标项3</vt:lpstr>
      <vt:lpstr>标项3!Print_Titles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TigerPaPa Office</dc:creator>
  <cp:lastModifiedBy>TigerPaPa Office</cp:lastModifiedBy>
  <cp:lastPrinted>2024-10-15T01:52:11Z</cp:lastPrinted>
  <dcterms:created xsi:type="dcterms:W3CDTF">2023-10-19T04:16:12Z</dcterms:created>
  <dcterms:modified xsi:type="dcterms:W3CDTF">2024-11-13T23:40:24Z</dcterms:modified>
</cp:coreProperties>
</file>